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Школа\сайт\24-25\2025\"/>
    </mc:Choice>
  </mc:AlternateContent>
  <xr:revisionPtr revIDLastSave="0" documentId="8_{EEA6ADF1-948F-47DC-84DB-FC1F6DE95902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/>
  <c r="L175" i="1"/>
  <c r="L165" i="1"/>
  <c r="L176" i="1"/>
  <c r="L156" i="1"/>
  <c r="L146" i="1"/>
  <c r="L157" i="1" s="1"/>
  <c r="L137" i="1"/>
  <c r="L127" i="1"/>
  <c r="L138" i="1"/>
  <c r="L118" i="1"/>
  <c r="L108" i="1"/>
  <c r="L119" i="1"/>
  <c r="L99" i="1"/>
  <c r="L100" i="1" s="1"/>
  <c r="L89" i="1"/>
  <c r="L80" i="1"/>
  <c r="L70" i="1"/>
  <c r="L81" i="1" s="1"/>
  <c r="L61" i="1"/>
  <c r="L51" i="1"/>
  <c r="L62" i="1"/>
  <c r="L42" i="1"/>
  <c r="L32" i="1"/>
  <c r="L43" i="1"/>
  <c r="L23" i="1"/>
  <c r="L24" i="1" s="1"/>
  <c r="L13" i="1"/>
  <c r="A109" i="1"/>
  <c r="B195" i="1"/>
  <c r="A195" i="1"/>
  <c r="J194" i="1"/>
  <c r="I194" i="1"/>
  <c r="H194" i="1"/>
  <c r="H195" i="1" s="1"/>
  <c r="G194" i="1"/>
  <c r="F194" i="1"/>
  <c r="B185" i="1"/>
  <c r="A185" i="1"/>
  <c r="J184" i="1"/>
  <c r="J195" i="1"/>
  <c r="I184" i="1"/>
  <c r="I195" i="1"/>
  <c r="H184" i="1"/>
  <c r="G184" i="1"/>
  <c r="G195" i="1"/>
  <c r="F184" i="1"/>
  <c r="F195" i="1"/>
  <c r="B176" i="1"/>
  <c r="A176" i="1"/>
  <c r="J175" i="1"/>
  <c r="I175" i="1"/>
  <c r="H175" i="1"/>
  <c r="G175" i="1"/>
  <c r="G176" i="1" s="1"/>
  <c r="F175" i="1"/>
  <c r="B166" i="1"/>
  <c r="A166" i="1"/>
  <c r="J165" i="1"/>
  <c r="J176" i="1" s="1"/>
  <c r="I165" i="1"/>
  <c r="I176" i="1"/>
  <c r="H165" i="1"/>
  <c r="H176" i="1" s="1"/>
  <c r="G165" i="1"/>
  <c r="F165" i="1"/>
  <c r="F176" i="1" s="1"/>
  <c r="B157" i="1"/>
  <c r="A157" i="1"/>
  <c r="J156" i="1"/>
  <c r="I156" i="1"/>
  <c r="H156" i="1"/>
  <c r="G156" i="1"/>
  <c r="G157" i="1" s="1"/>
  <c r="F156" i="1"/>
  <c r="B147" i="1"/>
  <c r="A147" i="1"/>
  <c r="J146" i="1"/>
  <c r="J157" i="1"/>
  <c r="I146" i="1"/>
  <c r="I157" i="1"/>
  <c r="H146" i="1"/>
  <c r="H157" i="1"/>
  <c r="G146" i="1"/>
  <c r="F146" i="1"/>
  <c r="F157" i="1" s="1"/>
  <c r="B138" i="1"/>
  <c r="A138" i="1"/>
  <c r="J137" i="1"/>
  <c r="I137" i="1"/>
  <c r="H137" i="1"/>
  <c r="H138" i="1" s="1"/>
  <c r="G137" i="1"/>
  <c r="F137" i="1"/>
  <c r="B128" i="1"/>
  <c r="A128" i="1"/>
  <c r="J127" i="1"/>
  <c r="J138" i="1"/>
  <c r="I127" i="1"/>
  <c r="I138" i="1"/>
  <c r="H127" i="1"/>
  <c r="G127" i="1"/>
  <c r="G138" i="1"/>
  <c r="F127" i="1"/>
  <c r="B119" i="1"/>
  <c r="A119" i="1"/>
  <c r="J118" i="1"/>
  <c r="J119" i="1" s="1"/>
  <c r="I118" i="1"/>
  <c r="H118" i="1"/>
  <c r="G118" i="1"/>
  <c r="F118" i="1"/>
  <c r="F119" i="1" s="1"/>
  <c r="B109" i="1"/>
  <c r="J108" i="1"/>
  <c r="I108" i="1"/>
  <c r="I119" i="1" s="1"/>
  <c r="H108" i="1"/>
  <c r="H119" i="1"/>
  <c r="G108" i="1"/>
  <c r="G119" i="1" s="1"/>
  <c r="F108" i="1"/>
  <c r="B100" i="1"/>
  <c r="A100" i="1"/>
  <c r="J99" i="1"/>
  <c r="I99" i="1"/>
  <c r="H99" i="1"/>
  <c r="G99" i="1"/>
  <c r="G100" i="1" s="1"/>
  <c r="F99" i="1"/>
  <c r="B90" i="1"/>
  <c r="A90" i="1"/>
  <c r="J89" i="1"/>
  <c r="J100" i="1" s="1"/>
  <c r="I89" i="1"/>
  <c r="I100" i="1"/>
  <c r="H89" i="1"/>
  <c r="H100" i="1" s="1"/>
  <c r="G89" i="1"/>
  <c r="F89" i="1"/>
  <c r="F100" i="1" s="1"/>
  <c r="B81" i="1"/>
  <c r="A81" i="1"/>
  <c r="J80" i="1"/>
  <c r="J81" i="1" s="1"/>
  <c r="I80" i="1"/>
  <c r="H80" i="1"/>
  <c r="G80" i="1"/>
  <c r="G81" i="1" s="1"/>
  <c r="F80" i="1"/>
  <c r="F81" i="1" s="1"/>
  <c r="B71" i="1"/>
  <c r="A71" i="1"/>
  <c r="J70" i="1"/>
  <c r="I70" i="1"/>
  <c r="I81" i="1"/>
  <c r="H70" i="1"/>
  <c r="H81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/>
  <c r="I51" i="1"/>
  <c r="I62" i="1" s="1"/>
  <c r="H51" i="1"/>
  <c r="H62" i="1"/>
  <c r="G51" i="1"/>
  <c r="G62" i="1" s="1"/>
  <c r="F51" i="1"/>
  <c r="F62" i="1"/>
  <c r="B43" i="1"/>
  <c r="A43" i="1"/>
  <c r="J42" i="1"/>
  <c r="I42" i="1"/>
  <c r="H42" i="1"/>
  <c r="H43" i="1" s="1"/>
  <c r="G42" i="1"/>
  <c r="F42" i="1"/>
  <c r="F43" i="1" s="1"/>
  <c r="B33" i="1"/>
  <c r="A33" i="1"/>
  <c r="J32" i="1"/>
  <c r="J43" i="1"/>
  <c r="I32" i="1"/>
  <c r="I43" i="1"/>
  <c r="H32" i="1"/>
  <c r="G32" i="1"/>
  <c r="G43" i="1"/>
  <c r="F32" i="1"/>
  <c r="B24" i="1"/>
  <c r="A24" i="1"/>
  <c r="B14" i="1"/>
  <c r="A14" i="1"/>
  <c r="G23" i="1"/>
  <c r="H23" i="1"/>
  <c r="H24" i="1" s="1"/>
  <c r="I23" i="1"/>
  <c r="J23" i="1"/>
  <c r="F23" i="1"/>
  <c r="F24" i="1" s="1"/>
  <c r="F196" i="1" s="1"/>
  <c r="G13" i="1"/>
  <c r="H13" i="1"/>
  <c r="I13" i="1"/>
  <c r="I24" i="1" s="1"/>
  <c r="J13" i="1"/>
  <c r="J24" i="1" s="1"/>
  <c r="F13" i="1"/>
  <c r="F138" i="1"/>
  <c r="G24" i="1"/>
  <c r="G196" i="1" s="1"/>
  <c r="H196" i="1" l="1"/>
  <c r="J196" i="1"/>
  <c r="I196" i="1"/>
  <c r="L196" i="1"/>
</calcChain>
</file>

<file path=xl/sharedStrings.xml><?xml version="1.0" encoding="utf-8"?>
<sst xmlns="http://schemas.openxmlformats.org/spreadsheetml/2006/main" count="278" uniqueCount="91">
  <si>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</si>
  <si>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</si>
  <si>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</si>
  <si>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</si>
  <si>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</si>
  <si>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</si>
  <si>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</si>
  <si>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</si>
  <si>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</si>
  <si>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</si>
  <si>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</si>
  <si>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</si>
  <si>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</si>
  <si>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</si>
  <si>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</si>
  <si>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</si>
  <si>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</si>
  <si>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</si>
  <si>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</si>
  <si>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</si>
  <si>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</si>
  <si>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</si>
  <si>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</si>
  <si>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</si>
  <si>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</si>
  <si>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</si>
  <si>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</si>
  <si>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</si>
  <si>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</si>
  <si>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</si>
  <si>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</si>
  <si>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</si>
  <si>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</si>
  <si>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</si>
  <si>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</si>
  <si>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</si>
  <si>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</si>
  <si>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</si>
  <si>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</si>
  <si>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СШ №17</t>
  </si>
  <si>
    <t xml:space="preserve">Директор </t>
  </si>
  <si>
    <t>Олейникова Н.А</t>
  </si>
  <si>
    <t xml:space="preserve">Творожник </t>
  </si>
  <si>
    <t>Каша домашняя молочная рисовая с маслом сливочным (на смеси молока и воды)</t>
  </si>
  <si>
    <t>Чай с лимоном</t>
  </si>
  <si>
    <t>Хлеб домашний</t>
  </si>
  <si>
    <t>ТТК № 140</t>
  </si>
  <si>
    <t>ТТК № 44</t>
  </si>
  <si>
    <t>686/04</t>
  </si>
  <si>
    <t>ТТК № 21</t>
  </si>
  <si>
    <t xml:space="preserve">Икра из кабачков (промышленного изготовления, порциями) </t>
  </si>
  <si>
    <t>Болоньезе по-русски, запеченное с сыром (филе птицы)</t>
  </si>
  <si>
    <t>Чай с сахаром</t>
  </si>
  <si>
    <t>ТТК № 185</t>
  </si>
  <si>
    <t>101/04</t>
  </si>
  <si>
    <t>685/04</t>
  </si>
  <si>
    <t>Плов из филе птицы</t>
  </si>
  <si>
    <t>422/02</t>
  </si>
  <si>
    <t>Икра свекольная</t>
  </si>
  <si>
    <t>ТТК № 155</t>
  </si>
  <si>
    <t>Котлета Волжская из мяса птицы с сыром  с соусом томатным с овощами</t>
  </si>
  <si>
    <t>Бобовые отварные (горох)</t>
  </si>
  <si>
    <t>Напиток витаминный из шиповника</t>
  </si>
  <si>
    <t>ТТК № 178; 157</t>
  </si>
  <si>
    <t>514-III/04</t>
  </si>
  <si>
    <t>ТТК № 171</t>
  </si>
  <si>
    <t>Гуляш из птицы (из филе)</t>
  </si>
  <si>
    <t>Каша рассыпчатая гречневая</t>
  </si>
  <si>
    <t xml:space="preserve"> ТТК № 50</t>
  </si>
  <si>
    <t>508-III/04</t>
  </si>
  <si>
    <t>Творожник со сметаной</t>
  </si>
  <si>
    <t>Каша жидкая молочная «Дружба» с маслом сливочным (на смеси молока и воды)</t>
  </si>
  <si>
    <t>ТТК № 37</t>
  </si>
  <si>
    <t>Котлета Волжская из мяса птицы с сыром</t>
  </si>
  <si>
    <t>Макаронные изделия отварные</t>
  </si>
  <si>
    <t>ТТК № 178</t>
  </si>
  <si>
    <t>516-III/04</t>
  </si>
  <si>
    <t>Котлета рыбная с яйцом (филе минтая)</t>
  </si>
  <si>
    <t xml:space="preserve">Каша "Петровская" рисовая </t>
  </si>
  <si>
    <t>Чай каркадэ</t>
  </si>
  <si>
    <t xml:space="preserve"> ТТК № 186</t>
  </si>
  <si>
    <t>ТТК № 52</t>
  </si>
  <si>
    <t>ТТК № 162</t>
  </si>
  <si>
    <t>Бефстроганов из птицы (из филе)</t>
  </si>
  <si>
    <t xml:space="preserve"> ТТК № 57</t>
  </si>
  <si>
    <t>Хлеб домашний с сыром</t>
  </si>
  <si>
    <t>97/04;                                                ТТК № 21</t>
  </si>
  <si>
    <t>Зразы ленивые из филе птицы</t>
  </si>
  <si>
    <t>Капуста тушеная (из свежей белокочанной капусты)</t>
  </si>
  <si>
    <t>ТТК № 120</t>
  </si>
  <si>
    <t>336/12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</si>
</sst>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11.1</v>
      </c>
      <c r="H6" s="40">
        <v>11.2</v>
      </c>
      <c r="I6" s="40">
        <v>15.5</v>
      </c>
      <c r="J6" s="40">
        <v>212</v>
      </c>
      <c r="K6" s="41" t="s">
        <v>46</v>
      </c>
      <c r="L6" s="40">
        <v>49.96</v>
      </c>
    </row>
    <row r="7" spans="1:12" ht="26.4" x14ac:dyDescent="0.3">
      <c r="A7" s="23"/>
      <c r="B7" s="15"/>
      <c r="C7" s="11"/>
      <c r="D7" s="6" t="s">
        <v>21</v>
      </c>
      <c r="E7" s="42" t="s">
        <v>43</v>
      </c>
      <c r="F7" s="43">
        <v>210</v>
      </c>
      <c r="G7" s="43">
        <v>5</v>
      </c>
      <c r="H7" s="43">
        <v>8.4</v>
      </c>
      <c r="I7" s="43">
        <v>28</v>
      </c>
      <c r="J7" s="43">
        <v>193</v>
      </c>
      <c r="K7" s="44" t="s">
        <v>47</v>
      </c>
      <c r="L7" s="43">
        <v>31.45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 t="s">
        <v>48</v>
      </c>
      <c r="L8" s="43">
        <v>5.96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57</v>
      </c>
      <c r="G9" s="43">
        <v>3.5</v>
      </c>
      <c r="H9" s="43">
        <v>1</v>
      </c>
      <c r="I9" s="43">
        <v>25</v>
      </c>
      <c r="J9" s="43">
        <v>125</v>
      </c>
      <c r="K9" s="44" t="s">
        <v>49</v>
      </c>
      <c r="L9" s="43">
        <v>3.25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>SUM(G6:G12)</f>
        <v>19.900000000000002</v>
      </c>
      <c r="H13" s="19">
        <f>SUM(H6:H12)</f>
        <v>20.6</v>
      </c>
      <c r="I13" s="19">
        <f>SUM(I6:I12)</f>
        <v>83.7</v>
      </c>
      <c r="J13" s="19">
        <f>SUM(J6:J12)</f>
        <v>590</v>
      </c>
      <c r="K13" s="25"/>
      <c r="L13" s="19">
        <f>SUM(L6:L12)</f>
        <v>90.61999999999999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574</v>
      </c>
      <c r="G24" s="32">
        <f>G13+G23</f>
        <v>19.900000000000002</v>
      </c>
      <c r="H24" s="32">
        <f>H13+H23</f>
        <v>20.6</v>
      </c>
      <c r="I24" s="32">
        <f>I13+I23</f>
        <v>83.7</v>
      </c>
      <c r="J24" s="32">
        <f>J13+J23</f>
        <v>590</v>
      </c>
      <c r="K24" s="32"/>
      <c r="L24" s="32">
        <f>L13+L23</f>
        <v>90.61999999999999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13.1</v>
      </c>
      <c r="H25" s="40">
        <v>14.9</v>
      </c>
      <c r="I25" s="40">
        <v>38.1</v>
      </c>
      <c r="J25" s="40">
        <v>315</v>
      </c>
      <c r="K25" s="41" t="s">
        <v>53</v>
      </c>
      <c r="L25" s="40">
        <v>58.75</v>
      </c>
    </row>
    <row r="26" spans="1:12" ht="26.4" x14ac:dyDescent="0.3">
      <c r="A26" s="14"/>
      <c r="B26" s="15"/>
      <c r="C26" s="11"/>
      <c r="D26" s="6" t="s">
        <v>26</v>
      </c>
      <c r="E26" s="42" t="s">
        <v>50</v>
      </c>
      <c r="F26" s="43">
        <v>100</v>
      </c>
      <c r="G26" s="43">
        <v>2</v>
      </c>
      <c r="H26" s="43">
        <v>5.2</v>
      </c>
      <c r="I26" s="43">
        <v>8.6</v>
      </c>
      <c r="J26" s="43">
        <v>90</v>
      </c>
      <c r="K26" s="44" t="s">
        <v>54</v>
      </c>
      <c r="L26" s="43">
        <v>26.25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55</v>
      </c>
      <c r="L27" s="43">
        <v>2.94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3.1</v>
      </c>
      <c r="H28" s="43">
        <v>0.9</v>
      </c>
      <c r="I28" s="43">
        <v>22</v>
      </c>
      <c r="J28" s="43">
        <v>110</v>
      </c>
      <c r="K28" s="44" t="s">
        <v>49</v>
      </c>
      <c r="L28" s="43">
        <v>2.68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18.399999999999999</v>
      </c>
      <c r="H32" s="19">
        <f>SUM(H25:H31)</f>
        <v>21</v>
      </c>
      <c r="I32" s="19">
        <f>SUM(I25:I31)</f>
        <v>83.7</v>
      </c>
      <c r="J32" s="19">
        <f>SUM(J25:J31)</f>
        <v>573</v>
      </c>
      <c r="K32" s="25"/>
      <c r="L32" s="19">
        <f>SUM(L25:L31)</f>
        <v>90.62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>G32+G42</f>
        <v>18.399999999999999</v>
      </c>
      <c r="H43" s="32">
        <f>H32+H42</f>
        <v>21</v>
      </c>
      <c r="I43" s="32">
        <f>I32+I42</f>
        <v>83.7</v>
      </c>
      <c r="J43" s="32">
        <f>J32+J42</f>
        <v>573</v>
      </c>
      <c r="K43" s="32"/>
      <c r="L43" s="32">
        <f>L32+L42</f>
        <v>90.62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12.6</v>
      </c>
      <c r="H44" s="40">
        <v>12.2</v>
      </c>
      <c r="I44" s="40">
        <v>30.2</v>
      </c>
      <c r="J44" s="40">
        <v>264</v>
      </c>
      <c r="K44" s="41" t="s">
        <v>57</v>
      </c>
      <c r="L44" s="40">
        <v>69.180000000000007</v>
      </c>
    </row>
    <row r="45" spans="1:12" ht="26.4" x14ac:dyDescent="0.3">
      <c r="A45" s="23"/>
      <c r="B45" s="15"/>
      <c r="C45" s="11"/>
      <c r="D45" s="6" t="s">
        <v>26</v>
      </c>
      <c r="E45" s="42" t="s">
        <v>58</v>
      </c>
      <c r="F45" s="43">
        <v>100</v>
      </c>
      <c r="G45" s="43">
        <v>2.2999999999999998</v>
      </c>
      <c r="H45" s="43">
        <v>7.4</v>
      </c>
      <c r="I45" s="43">
        <v>13.1</v>
      </c>
      <c r="J45" s="43">
        <v>129</v>
      </c>
      <c r="K45" s="44" t="s">
        <v>59</v>
      </c>
      <c r="L45" s="43">
        <v>12.57</v>
      </c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48</v>
      </c>
      <c r="L46" s="43">
        <v>5.96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51</v>
      </c>
      <c r="G47" s="43">
        <v>3.1</v>
      </c>
      <c r="H47" s="43">
        <v>0.9</v>
      </c>
      <c r="I47" s="43">
        <v>22.4</v>
      </c>
      <c r="J47" s="43">
        <v>112</v>
      </c>
      <c r="K47" s="44" t="s">
        <v>49</v>
      </c>
      <c r="L47" s="43">
        <v>2.91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>SUM(G44:G50)</f>
        <v>18.3</v>
      </c>
      <c r="H51" s="19">
        <f>SUM(H44:H50)</f>
        <v>20.5</v>
      </c>
      <c r="I51" s="19">
        <f>SUM(I44:I50)</f>
        <v>80.900000000000006</v>
      </c>
      <c r="J51" s="19">
        <f>SUM(J44:J50)</f>
        <v>565</v>
      </c>
      <c r="K51" s="25"/>
      <c r="L51" s="19">
        <f>SUM(L44:L50)</f>
        <v>90.61999999999999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558</v>
      </c>
      <c r="G62" s="32">
        <f>G51+G61</f>
        <v>18.3</v>
      </c>
      <c r="H62" s="32">
        <f>H51+H61</f>
        <v>20.5</v>
      </c>
      <c r="I62" s="32">
        <f>I51+I61</f>
        <v>80.900000000000006</v>
      </c>
      <c r="J62" s="32">
        <f>J51+J61</f>
        <v>565</v>
      </c>
      <c r="K62" s="32"/>
      <c r="L62" s="32">
        <f>L51+L61</f>
        <v>90.61999999999999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135</v>
      </c>
      <c r="G63" s="40">
        <v>9.1999999999999993</v>
      </c>
      <c r="H63" s="40">
        <v>12.4</v>
      </c>
      <c r="I63" s="40">
        <v>8.1</v>
      </c>
      <c r="J63" s="40">
        <v>197</v>
      </c>
      <c r="K63" s="41" t="s">
        <v>63</v>
      </c>
      <c r="L63" s="40">
        <v>67.12</v>
      </c>
    </row>
    <row r="64" spans="1:12" ht="14.4" x14ac:dyDescent="0.3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9.1</v>
      </c>
      <c r="H64" s="43">
        <v>8.1999999999999993</v>
      </c>
      <c r="I64" s="43">
        <v>40.1</v>
      </c>
      <c r="J64" s="43">
        <v>250</v>
      </c>
      <c r="K64" s="44" t="s">
        <v>64</v>
      </c>
      <c r="L64" s="43">
        <v>13</v>
      </c>
    </row>
    <row r="65" spans="1:12" ht="26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0.8</v>
      </c>
      <c r="H65" s="43">
        <v>0.2</v>
      </c>
      <c r="I65" s="43">
        <v>15</v>
      </c>
      <c r="J65" s="43">
        <v>60</v>
      </c>
      <c r="K65" s="44" t="s">
        <v>65</v>
      </c>
      <c r="L65" s="43">
        <v>7.82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47</v>
      </c>
      <c r="G66" s="43">
        <v>2.9</v>
      </c>
      <c r="H66" s="43">
        <v>0.8</v>
      </c>
      <c r="I66" s="43">
        <v>20.2</v>
      </c>
      <c r="J66" s="43">
        <v>103</v>
      </c>
      <c r="K66" s="44" t="s">
        <v>49</v>
      </c>
      <c r="L66" s="43">
        <v>2.68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>SUM(G63:G69)</f>
        <v>21.999999999999996</v>
      </c>
      <c r="H70" s="19">
        <f>SUM(H63:H69)</f>
        <v>21.6</v>
      </c>
      <c r="I70" s="19">
        <f>SUM(I63:I69)</f>
        <v>83.4</v>
      </c>
      <c r="J70" s="19">
        <f>SUM(J63:J69)</f>
        <v>610</v>
      </c>
      <c r="K70" s="25"/>
      <c r="L70" s="19">
        <f>SUM(L63:L69)</f>
        <v>90.62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562</v>
      </c>
      <c r="G81" s="32">
        <f>G70+G80</f>
        <v>21.999999999999996</v>
      </c>
      <c r="H81" s="32">
        <f>H70+H80</f>
        <v>21.6</v>
      </c>
      <c r="I81" s="32">
        <f>I70+I80</f>
        <v>83.4</v>
      </c>
      <c r="J81" s="32">
        <f>J70+J80</f>
        <v>610</v>
      </c>
      <c r="K81" s="32"/>
      <c r="L81" s="32">
        <f>L70+L80</f>
        <v>90.62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9.1</v>
      </c>
      <c r="H82" s="40">
        <v>10.8</v>
      </c>
      <c r="I82" s="40">
        <v>3.9</v>
      </c>
      <c r="J82" s="40">
        <v>126</v>
      </c>
      <c r="K82" s="41" t="s">
        <v>68</v>
      </c>
      <c r="L82" s="40">
        <v>70.180000000000007</v>
      </c>
    </row>
    <row r="83" spans="1:12" ht="14.4" x14ac:dyDescent="0.3">
      <c r="A83" s="23"/>
      <c r="B83" s="15"/>
      <c r="C83" s="11"/>
      <c r="D83" s="6" t="s">
        <v>21</v>
      </c>
      <c r="E83" s="42" t="s">
        <v>67</v>
      </c>
      <c r="F83" s="43">
        <v>180</v>
      </c>
      <c r="G83" s="43">
        <v>6.3</v>
      </c>
      <c r="H83" s="43">
        <v>8.4</v>
      </c>
      <c r="I83" s="43">
        <v>36</v>
      </c>
      <c r="J83" s="43">
        <v>291</v>
      </c>
      <c r="K83" s="44" t="s">
        <v>69</v>
      </c>
      <c r="L83" s="43">
        <v>14.11</v>
      </c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55</v>
      </c>
      <c r="L84" s="43">
        <v>2.94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59</v>
      </c>
      <c r="G85" s="43">
        <v>3.7</v>
      </c>
      <c r="H85" s="43">
        <v>1.06</v>
      </c>
      <c r="I85" s="43">
        <v>26</v>
      </c>
      <c r="J85" s="43">
        <v>129</v>
      </c>
      <c r="K85" s="44" t="s">
        <v>49</v>
      </c>
      <c r="L85" s="43">
        <v>3.39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589</v>
      </c>
      <c r="G89" s="19">
        <f>SUM(G82:G88)</f>
        <v>19.299999999999997</v>
      </c>
      <c r="H89" s="19">
        <f>SUM(H82:H88)</f>
        <v>20.260000000000002</v>
      </c>
      <c r="I89" s="19">
        <f>SUM(I82:I88)</f>
        <v>80.900000000000006</v>
      </c>
      <c r="J89" s="19">
        <f>SUM(J82:J88)</f>
        <v>604</v>
      </c>
      <c r="K89" s="25"/>
      <c r="L89" s="19">
        <f>SUM(L82:L88)</f>
        <v>90.62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589</v>
      </c>
      <c r="G100" s="32">
        <f>G89+G99</f>
        <v>19.299999999999997</v>
      </c>
      <c r="H100" s="32">
        <f>H89+H99</f>
        <v>20.260000000000002</v>
      </c>
      <c r="I100" s="32">
        <f>I89+I99</f>
        <v>80.900000000000006</v>
      </c>
      <c r="J100" s="32">
        <f>J89+J99</f>
        <v>604</v>
      </c>
      <c r="K100" s="32"/>
      <c r="L100" s="32">
        <f>L89+L99</f>
        <v>90.62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105</v>
      </c>
      <c r="G101" s="40">
        <v>10.4</v>
      </c>
      <c r="H101" s="40">
        <v>10.199999999999999</v>
      </c>
      <c r="I101" s="40">
        <v>14.4</v>
      </c>
      <c r="J101" s="40">
        <v>222</v>
      </c>
      <c r="K101" s="41" t="s">
        <v>46</v>
      </c>
      <c r="L101" s="40">
        <v>51</v>
      </c>
    </row>
    <row r="102" spans="1:12" ht="26.4" x14ac:dyDescent="0.3">
      <c r="A102" s="23"/>
      <c r="B102" s="15"/>
      <c r="C102" s="11"/>
      <c r="D102" s="6" t="s">
        <v>21</v>
      </c>
      <c r="E102" s="42" t="s">
        <v>71</v>
      </c>
      <c r="F102" s="43">
        <v>209</v>
      </c>
      <c r="G102" s="43">
        <v>5.8</v>
      </c>
      <c r="H102" s="43">
        <v>9.1999999999999993</v>
      </c>
      <c r="I102" s="43">
        <v>28.8</v>
      </c>
      <c r="J102" s="43">
        <v>183</v>
      </c>
      <c r="K102" s="44" t="s">
        <v>72</v>
      </c>
      <c r="L102" s="43">
        <v>28.89</v>
      </c>
    </row>
    <row r="103" spans="1:12" ht="26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0.8</v>
      </c>
      <c r="H103" s="43">
        <v>0.2</v>
      </c>
      <c r="I103" s="43">
        <v>15</v>
      </c>
      <c r="J103" s="43">
        <v>60</v>
      </c>
      <c r="K103" s="44" t="s">
        <v>65</v>
      </c>
      <c r="L103" s="43">
        <v>7.82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51</v>
      </c>
      <c r="G104" s="43">
        <v>3.1</v>
      </c>
      <c r="H104" s="43">
        <v>0.9</v>
      </c>
      <c r="I104" s="43">
        <v>22.4</v>
      </c>
      <c r="J104" s="43">
        <v>112</v>
      </c>
      <c r="K104" s="44" t="s">
        <v>49</v>
      </c>
      <c r="L104" s="43">
        <v>2.91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>SUM(G101:G107)</f>
        <v>20.100000000000001</v>
      </c>
      <c r="H108" s="19">
        <f>SUM(H101:H107)</f>
        <v>20.499999999999996</v>
      </c>
      <c r="I108" s="19">
        <f>SUM(I101:I107)</f>
        <v>80.599999999999994</v>
      </c>
      <c r="J108" s="19">
        <f>SUM(J101:J107)</f>
        <v>577</v>
      </c>
      <c r="K108" s="25"/>
      <c r="L108" s="19">
        <f>SUM(L101:L107)</f>
        <v>90.62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565</v>
      </c>
      <c r="G119" s="32">
        <f>G108+G118</f>
        <v>20.100000000000001</v>
      </c>
      <c r="H119" s="32">
        <f>H108+H118</f>
        <v>20.499999999999996</v>
      </c>
      <c r="I119" s="32">
        <f>I108+I118</f>
        <v>80.599999999999994</v>
      </c>
      <c r="J119" s="32">
        <f>J108+J118</f>
        <v>577</v>
      </c>
      <c r="K119" s="32"/>
      <c r="L119" s="32">
        <f>L108+L118</f>
        <v>90.62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120</v>
      </c>
      <c r="G120" s="40">
        <v>10</v>
      </c>
      <c r="H120" s="40">
        <v>12.5</v>
      </c>
      <c r="I120" s="40">
        <v>6.7</v>
      </c>
      <c r="J120" s="40">
        <v>180</v>
      </c>
      <c r="K120" s="41" t="s">
        <v>75</v>
      </c>
      <c r="L120" s="40">
        <v>70.849999999999994</v>
      </c>
    </row>
    <row r="121" spans="1:12" ht="14.4" x14ac:dyDescent="0.3">
      <c r="A121" s="14"/>
      <c r="B121" s="15"/>
      <c r="C121" s="11"/>
      <c r="D121" s="6" t="s">
        <v>21</v>
      </c>
      <c r="E121" s="42" t="s">
        <v>74</v>
      </c>
      <c r="F121" s="43">
        <v>180</v>
      </c>
      <c r="G121" s="43">
        <v>6.3</v>
      </c>
      <c r="H121" s="43">
        <v>7.4</v>
      </c>
      <c r="I121" s="43">
        <v>42.3</v>
      </c>
      <c r="J121" s="43">
        <v>264</v>
      </c>
      <c r="K121" s="44" t="s">
        <v>76</v>
      </c>
      <c r="L121" s="43">
        <v>10.88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207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48</v>
      </c>
      <c r="L122" s="43">
        <v>5.96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51</v>
      </c>
      <c r="G123" s="43">
        <v>3.1</v>
      </c>
      <c r="H123" s="43">
        <v>0.9</v>
      </c>
      <c r="I123" s="43">
        <v>22.4</v>
      </c>
      <c r="J123" s="43">
        <v>112</v>
      </c>
      <c r="K123" s="44" t="s">
        <v>49</v>
      </c>
      <c r="L123" s="43">
        <v>2.93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>SUM(G120:G126)</f>
        <v>19.700000000000003</v>
      </c>
      <c r="H127" s="19">
        <f>SUM(H120:H126)</f>
        <v>20.799999999999997</v>
      </c>
      <c r="I127" s="19">
        <f>SUM(I120:I126)</f>
        <v>86.6</v>
      </c>
      <c r="J127" s="19">
        <f>SUM(J120:J126)</f>
        <v>616</v>
      </c>
      <c r="K127" s="25"/>
      <c r="L127" s="19">
        <f>SUM(L120:L126)</f>
        <v>90.61999999999999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558</v>
      </c>
      <c r="G138" s="32">
        <f>G127+G137</f>
        <v>19.700000000000003</v>
      </c>
      <c r="H138" s="32">
        <f>H127+H137</f>
        <v>20.799999999999997</v>
      </c>
      <c r="I138" s="32">
        <f>I127+I137</f>
        <v>86.6</v>
      </c>
      <c r="J138" s="32">
        <f>J127+J137</f>
        <v>616</v>
      </c>
      <c r="K138" s="32"/>
      <c r="L138" s="32">
        <f>L127+L137</f>
        <v>90.61999999999999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105</v>
      </c>
      <c r="G139" s="40">
        <v>10.1</v>
      </c>
      <c r="H139" s="40">
        <v>5</v>
      </c>
      <c r="I139" s="40">
        <v>10.5</v>
      </c>
      <c r="J139" s="40">
        <v>132</v>
      </c>
      <c r="K139" s="41" t="s">
        <v>80</v>
      </c>
      <c r="L139" s="40">
        <v>69.62</v>
      </c>
    </row>
    <row r="140" spans="1:12" ht="14.4" x14ac:dyDescent="0.3">
      <c r="A140" s="23"/>
      <c r="B140" s="15"/>
      <c r="C140" s="11"/>
      <c r="D140" s="6" t="s">
        <v>21</v>
      </c>
      <c r="E140" s="42" t="s">
        <v>78</v>
      </c>
      <c r="F140" s="43">
        <v>180</v>
      </c>
      <c r="G140" s="43">
        <v>4.7</v>
      </c>
      <c r="H140" s="43">
        <v>13</v>
      </c>
      <c r="I140" s="43">
        <v>25.8</v>
      </c>
      <c r="J140" s="43">
        <v>225</v>
      </c>
      <c r="K140" s="44" t="s">
        <v>81</v>
      </c>
      <c r="L140" s="43">
        <v>13.64</v>
      </c>
    </row>
    <row r="141" spans="1:12" ht="26.4" x14ac:dyDescent="0.3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82</v>
      </c>
      <c r="L141" s="43">
        <v>4.03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65</v>
      </c>
      <c r="G142" s="43">
        <v>4</v>
      </c>
      <c r="H142" s="43">
        <v>1.2</v>
      </c>
      <c r="I142" s="43">
        <v>28.6</v>
      </c>
      <c r="J142" s="43">
        <v>143</v>
      </c>
      <c r="K142" s="44" t="s">
        <v>49</v>
      </c>
      <c r="L142" s="43">
        <v>3.33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</v>
      </c>
      <c r="H146" s="19">
        <f>SUM(H139:H145)</f>
        <v>19.2</v>
      </c>
      <c r="I146" s="19">
        <f>SUM(I139:I145)</f>
        <v>79.900000000000006</v>
      </c>
      <c r="J146" s="19">
        <f>SUM(J139:J145)</f>
        <v>558</v>
      </c>
      <c r="K146" s="25"/>
      <c r="L146" s="19">
        <f>SUM(L139:L145)</f>
        <v>90.62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>G146+G156</f>
        <v>19</v>
      </c>
      <c r="H157" s="32">
        <f>H146+H156</f>
        <v>19.2</v>
      </c>
      <c r="I157" s="32">
        <f>I146+I156</f>
        <v>79.900000000000006</v>
      </c>
      <c r="J157" s="32">
        <f>J146+J156</f>
        <v>558</v>
      </c>
      <c r="K157" s="32"/>
      <c r="L157" s="32">
        <f>L146+L156</f>
        <v>90.62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120</v>
      </c>
      <c r="G158" s="40">
        <v>7.3</v>
      </c>
      <c r="H158" s="40">
        <v>9.1</v>
      </c>
      <c r="I158" s="40">
        <v>3.1</v>
      </c>
      <c r="J158" s="40">
        <v>101</v>
      </c>
      <c r="K158" s="41" t="s">
        <v>84</v>
      </c>
      <c r="L158" s="40">
        <v>58.86</v>
      </c>
    </row>
    <row r="159" spans="1:12" ht="14.4" x14ac:dyDescent="0.3">
      <c r="A159" s="23"/>
      <c r="B159" s="15"/>
      <c r="C159" s="11"/>
      <c r="D159" s="6" t="s">
        <v>21</v>
      </c>
      <c r="E159" s="42" t="s">
        <v>67</v>
      </c>
      <c r="F159" s="43">
        <v>180</v>
      </c>
      <c r="G159" s="43">
        <v>6.3</v>
      </c>
      <c r="H159" s="43">
        <v>8.4</v>
      </c>
      <c r="I159" s="43">
        <v>36</v>
      </c>
      <c r="J159" s="43">
        <v>291</v>
      </c>
      <c r="K159" s="44" t="s">
        <v>69</v>
      </c>
      <c r="L159" s="43">
        <v>14.11</v>
      </c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55</v>
      </c>
      <c r="L160" s="43">
        <v>2.94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6.4" x14ac:dyDescent="0.3">
      <c r="A163" s="23"/>
      <c r="B163" s="15"/>
      <c r="C163" s="11"/>
      <c r="D163" s="6" t="s">
        <v>26</v>
      </c>
      <c r="E163" s="42" t="s">
        <v>85</v>
      </c>
      <c r="F163" s="43">
        <v>69</v>
      </c>
      <c r="G163" s="43">
        <v>6.2</v>
      </c>
      <c r="H163" s="43">
        <v>4.3</v>
      </c>
      <c r="I163" s="43">
        <v>25</v>
      </c>
      <c r="J163" s="43">
        <v>166</v>
      </c>
      <c r="K163" s="44" t="s">
        <v>86</v>
      </c>
      <c r="L163" s="43">
        <v>14.71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569</v>
      </c>
      <c r="G165" s="19">
        <f>SUM(G158:G164)</f>
        <v>20</v>
      </c>
      <c r="H165" s="19">
        <f>SUM(H158:H164)</f>
        <v>21.8</v>
      </c>
      <c r="I165" s="19">
        <f>SUM(I158:I164)</f>
        <v>79.099999999999994</v>
      </c>
      <c r="J165" s="19">
        <f>SUM(J158:J164)</f>
        <v>616</v>
      </c>
      <c r="K165" s="25"/>
      <c r="L165" s="19">
        <f>SUM(L158:L164)</f>
        <v>90.62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569</v>
      </c>
      <c r="G176" s="32">
        <f>G165+G175</f>
        <v>20</v>
      </c>
      <c r="H176" s="32">
        <f>H165+H175</f>
        <v>21.8</v>
      </c>
      <c r="I176" s="32">
        <f>I165+I175</f>
        <v>79.099999999999994</v>
      </c>
      <c r="J176" s="32">
        <f>J165+J175</f>
        <v>616</v>
      </c>
      <c r="K176" s="32"/>
      <c r="L176" s="32">
        <f>L165+L175</f>
        <v>90.62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110</v>
      </c>
      <c r="G177" s="40">
        <v>12.4</v>
      </c>
      <c r="H177" s="40">
        <v>13.4</v>
      </c>
      <c r="I177" s="40">
        <v>16.5</v>
      </c>
      <c r="J177" s="40">
        <v>271</v>
      </c>
      <c r="K177" s="41" t="s">
        <v>89</v>
      </c>
      <c r="L177" s="40">
        <v>54.47</v>
      </c>
    </row>
    <row r="178" spans="1:12" ht="14.4" x14ac:dyDescent="0.3">
      <c r="A178" s="23"/>
      <c r="B178" s="15"/>
      <c r="C178" s="11"/>
      <c r="D178" s="6" t="s">
        <v>21</v>
      </c>
      <c r="E178" s="42" t="s">
        <v>88</v>
      </c>
      <c r="F178" s="43">
        <v>190</v>
      </c>
      <c r="G178" s="43">
        <v>4</v>
      </c>
      <c r="H178" s="43">
        <v>6.1</v>
      </c>
      <c r="I178" s="43">
        <v>17.8</v>
      </c>
      <c r="J178" s="43">
        <v>142</v>
      </c>
      <c r="K178" s="44" t="s">
        <v>90</v>
      </c>
      <c r="L178" s="43">
        <v>25.11</v>
      </c>
    </row>
    <row r="179" spans="1:12" ht="26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0.8</v>
      </c>
      <c r="H179" s="43">
        <v>0.2</v>
      </c>
      <c r="I179" s="43">
        <v>15</v>
      </c>
      <c r="J179" s="43">
        <v>60</v>
      </c>
      <c r="K179" s="44" t="s">
        <v>65</v>
      </c>
      <c r="L179" s="43">
        <v>7.82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56</v>
      </c>
      <c r="G180" s="43">
        <v>3.5</v>
      </c>
      <c r="H180" s="43">
        <v>1</v>
      </c>
      <c r="I180" s="43">
        <v>24.6</v>
      </c>
      <c r="J180" s="43">
        <v>123</v>
      </c>
      <c r="K180" s="44" t="s">
        <v>49</v>
      </c>
      <c r="L180" s="43">
        <v>3.22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556</v>
      </c>
      <c r="G184" s="19">
        <f>SUM(G177:G183)</f>
        <v>20.7</v>
      </c>
      <c r="H184" s="19">
        <f>SUM(H177:H183)</f>
        <v>20.7</v>
      </c>
      <c r="I184" s="19">
        <f>SUM(I177:I183)</f>
        <v>73.900000000000006</v>
      </c>
      <c r="J184" s="19">
        <f>SUM(J177:J183)</f>
        <v>596</v>
      </c>
      <c r="K184" s="25"/>
      <c r="L184" s="19">
        <f>SUM(L177:L183)</f>
        <v>90.62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556</v>
      </c>
      <c r="G195" s="32">
        <f>G184+G194</f>
        <v>20.7</v>
      </c>
      <c r="H195" s="32">
        <f>H184+H194</f>
        <v>20.7</v>
      </c>
      <c r="I195" s="32">
        <f>I184+I194</f>
        <v>73.900000000000006</v>
      </c>
      <c r="J195" s="32">
        <f>J184+J194</f>
        <v>596</v>
      </c>
      <c r="K195" s="32"/>
      <c r="L195" s="32">
        <f>L184+L194</f>
        <v>90.62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563.1</v>
      </c>
      <c r="G196" s="34">
        <f>(G24+G43+G62+G81+G100+G119+G138+G157+G176+G195)/(IF(G24=0,0,1)+IF(G43=0,0,1)+IF(G62=0,0,1)+IF(G81=0,0,1)+IF(G100=0,0,1)+IF(G119=0,0,1)+IF(G138=0,0,1)+IF(G157=0,0,1)+IF(G176=0,0,1)+IF(G195=0,0,1))</f>
        <v>19.739999999999998</v>
      </c>
      <c r="H196" s="34">
        <f>(H24+H43+H62+H81+H100+H119+H138+H157+H176+H195)/(IF(H24=0,0,1)+IF(H43=0,0,1)+IF(H62=0,0,1)+IF(H81=0,0,1)+IF(H100=0,0,1)+IF(H119=0,0,1)+IF(H138=0,0,1)+IF(H157=0,0,1)+IF(H176=0,0,1)+IF(H195=0,0,1))</f>
        <v>20.695999999999998</v>
      </c>
      <c r="I196" s="34">
        <f>(I24+I43+I62+I81+I100+I119+I138+I157+I176+I195)/(IF(I24=0,0,1)+IF(I43=0,0,1)+IF(I62=0,0,1)+IF(I81=0,0,1)+IF(I100=0,0,1)+IF(I119=0,0,1)+IF(I138=0,0,1)+IF(I157=0,0,1)+IF(I176=0,0,1)+IF(I195=0,0,1))</f>
        <v>81.27000000000001</v>
      </c>
      <c r="J196" s="34">
        <f>(J24+J43+J62+J81+J100+J119+J138+J157+J176+J195)/(IF(J24=0,0,1)+IF(J43=0,0,1)+IF(J62=0,0,1)+IF(J81=0,0,1)+IF(J100=0,0,1)+IF(J119=0,0,1)+IF(J138=0,0,1)+IF(J157=0,0,1)+IF(J176=0,0,1)+IF(J195=0,0,1))</f>
        <v>590.5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Решетникова</cp:lastModifiedBy>
  <dcterms:created xsi:type="dcterms:W3CDTF">2022-05-16T14:23:56Z</dcterms:created>
  <dcterms:modified xsi:type="dcterms:W3CDTF">2025-01-02T12:32:07Z</dcterms:modified>
</cp:coreProperties>
</file>